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15" windowWidth="17955" windowHeight="8715" activeTab="0"/>
  </bookViews>
  <sheets>
    <sheet name="Sheet2" sheetId="1" r:id="rId1"/>
    <sheet name="Sheet3" sheetId="2" r:id="rId2"/>
  </sheets>
  <definedNames/>
  <calcPr fullCalcOnLoad="1"/>
</workbook>
</file>

<file path=xl/sharedStrings.xml><?xml version="1.0" encoding="utf-8"?>
<sst xmlns="http://schemas.openxmlformats.org/spreadsheetml/2006/main" count="131" uniqueCount="67">
  <si>
    <t>1.      Eligibility  (PASS or FAIL)</t>
  </si>
  <si>
    <r>
      <t>Intercontinental Consultants and Technocrats</t>
    </r>
    <r>
      <rPr>
        <sz val="10"/>
        <rFont val="Arial"/>
        <family val="0"/>
      </rPr>
      <t xml:space="preserve"> </t>
    </r>
    <r>
      <rPr>
        <b/>
        <sz val="10"/>
        <rFont val="Arial"/>
        <family val="2"/>
      </rPr>
      <t>(INDIA)</t>
    </r>
    <r>
      <rPr>
        <sz val="10"/>
        <rFont val="Arial"/>
        <family val="0"/>
      </rPr>
      <t xml:space="preserve">                      in association with Donaev Management Consulting (Uzbekistan)</t>
    </r>
  </si>
  <si>
    <t>EGIS BECEOM International (France)</t>
  </si>
  <si>
    <t>PASS</t>
  </si>
  <si>
    <t xml:space="preserve"> </t>
  </si>
  <si>
    <t>Shortlisted</t>
  </si>
  <si>
    <t>2.  Similar Experience (nature)      (Max 450 points)</t>
  </si>
  <si>
    <t>The Number of Projects with Similar Nature (out of submitted maximum number of 6 projects):</t>
  </si>
  <si>
    <t>6 Projects</t>
  </si>
  <si>
    <t>5 Projects</t>
  </si>
  <si>
    <t>4 Projects</t>
  </si>
  <si>
    <t>3 Projects</t>
  </si>
  <si>
    <t>3. Country or Regional experience (Maximum 200 points)</t>
  </si>
  <si>
    <t>The Number of in Country or Regional Projects (Out of submitted maximum number of 6 projects):</t>
  </si>
  <si>
    <t xml:space="preserve">      6 projects</t>
  </si>
  <si>
    <r>
      <t>4.</t>
    </r>
    <r>
      <rPr>
        <b/>
        <sz val="14"/>
        <color indexed="8"/>
        <rFont val="Times New Roman"/>
        <family val="1"/>
      </rPr>
      <t xml:space="preserve">      </t>
    </r>
    <r>
      <rPr>
        <b/>
        <sz val="14"/>
        <color indexed="8"/>
        <rFont val="Arial"/>
        <family val="2"/>
      </rPr>
      <t>Degree of in-house quality control  (Max 150 points)</t>
    </r>
  </si>
  <si>
    <t xml:space="preserve">QA methods without having ISO certificate by the lead Firm:  </t>
  </si>
  <si>
    <t xml:space="preserve">            Well structured and described, or ISO certificate exsist with the Associated Firm                          </t>
  </si>
  <si>
    <t xml:space="preserve">            Exists, but poorly structured and described     </t>
  </si>
  <si>
    <r>
      <t xml:space="preserve">            Does not exist, or not described                                     </t>
    </r>
    <r>
      <rPr>
        <b/>
        <sz val="11"/>
        <rFont val="Arial"/>
        <family val="2"/>
      </rPr>
      <t xml:space="preserve">      </t>
    </r>
  </si>
  <si>
    <t>5. Nature of the firm (Maximum 100 points)</t>
  </si>
  <si>
    <t>6. Firm's history (Maximum 100 points)</t>
  </si>
  <si>
    <t>been in the business for an extended period and developed a track record in the field and/or region</t>
  </si>
  <si>
    <t>In business 3-5 years</t>
  </si>
  <si>
    <t>in business less than 3 years</t>
  </si>
  <si>
    <t>CRITERION</t>
  </si>
  <si>
    <t>Not engaged in writing the TOR</t>
  </si>
  <si>
    <t>The lead Firm and associates are incorporated in the ADB member country</t>
  </si>
  <si>
    <r>
      <t xml:space="preserve">Existence of </t>
    </r>
    <r>
      <rPr>
        <b/>
        <i/>
        <sz val="11"/>
        <rFont val="Arial"/>
        <family val="2"/>
      </rPr>
      <t xml:space="preserve">standard policies, procedures or practices in place that promote Quality  </t>
    </r>
  </si>
  <si>
    <t xml:space="preserve">Exisitence of the ISO certificate by the Lead Firm                                                        </t>
  </si>
  <si>
    <t>COMMENTS</t>
  </si>
  <si>
    <t>SHORTLISTING RESULTS</t>
  </si>
  <si>
    <t>TOTAL SCORE</t>
  </si>
  <si>
    <r>
      <t>SAI consulting (INDIA)</t>
    </r>
    <r>
      <rPr>
        <sz val="10"/>
        <rFont val="Arial"/>
        <family val="0"/>
      </rPr>
      <t xml:space="preserve">               in Joint Venture with BETS consulting Services (Bangladesh)</t>
    </r>
  </si>
  <si>
    <t>Ranking</t>
  </si>
  <si>
    <t>BCL Associates Limited (Bangladesh)</t>
  </si>
  <si>
    <r>
      <t xml:space="preserve">MMM Group (CANADA)             </t>
    </r>
    <r>
      <rPr>
        <sz val="10"/>
        <rFont val="Arial"/>
        <family val="0"/>
      </rPr>
      <t>in association with Engineering Consultants International (ECIL), Pakistan, RAM Engineering Associates (Kyrgyz Republic), SK Engineering (Kazakhstan)</t>
    </r>
  </si>
  <si>
    <t>SNC Lavalin (Canada)</t>
  </si>
  <si>
    <r>
      <t xml:space="preserve">KCI (Korea Consultants International) </t>
    </r>
    <r>
      <rPr>
        <sz val="10"/>
        <rFont val="Arial"/>
        <family val="2"/>
      </rPr>
      <t xml:space="preserve">in association with Chun II Engineering Consultants (Korea) and SemdorProject (Kazakhstan), </t>
    </r>
    <r>
      <rPr>
        <b/>
        <sz val="10"/>
        <rFont val="Arial"/>
        <family val="2"/>
      </rPr>
      <t xml:space="preserve"> </t>
    </r>
  </si>
  <si>
    <r>
      <t xml:space="preserve">Sheladia Associates, inc (USA) </t>
    </r>
    <r>
      <rPr>
        <sz val="10"/>
        <rFont val="Arial"/>
        <family val="2"/>
      </rPr>
      <t>in association with Unicon International (Uzbekistan)</t>
    </r>
  </si>
  <si>
    <t>INOCSA (Spain)</t>
  </si>
  <si>
    <r>
      <t xml:space="preserve">Getinsa (Spain) </t>
    </r>
    <r>
      <rPr>
        <sz val="10"/>
        <rFont val="Arial"/>
        <family val="2"/>
      </rPr>
      <t>in association with Consia (Denmark), Pertconsult (Phillipines), UBI (Uzbekistan)</t>
    </r>
  </si>
  <si>
    <t>SMEC (Australia)</t>
  </si>
  <si>
    <r>
      <t xml:space="preserve">ISAN Corporation (Korea) </t>
    </r>
    <r>
      <rPr>
        <sz val="10"/>
        <rFont val="Arial"/>
        <family val="2"/>
      </rPr>
      <t>in Association with ZHOL-SAPA ltd (Kazakhstan)</t>
    </r>
  </si>
  <si>
    <t>Large firm with acess to a large pool of expertise (more than 1000 staff capacity)</t>
  </si>
  <si>
    <t xml:space="preserve">About 1000 staff capacity is reported by MMM.  MMM's one regional project is not exactly in Construction supervision (no score for regional/Country experience).  In country Projects from ECIL were not in Construction Supersion, therefore were not taken into account.  No one taken from other partners (small projects).  No description of QA,    ISO certificate of ECIL is expired. </t>
  </si>
  <si>
    <t>SMEC reports over 2000 staff capacity</t>
  </si>
  <si>
    <t>SNC Lavalin consultant staff is reported over 1,800</t>
  </si>
  <si>
    <t>Scott Wilson Ltd (UK)</t>
  </si>
  <si>
    <r>
      <t xml:space="preserve">ACE (PVT.) Ltd (Pakistan) </t>
    </r>
    <r>
      <rPr>
        <sz val="10"/>
        <rFont val="Arial"/>
        <family val="2"/>
      </rPr>
      <t>in association with Botek (Turkey)</t>
    </r>
  </si>
  <si>
    <t>7,8,9,10,11</t>
  </si>
  <si>
    <t>12,13</t>
  </si>
  <si>
    <t xml:space="preserve">Sheladia reports that UNICON will supply the National experts. </t>
  </si>
  <si>
    <t xml:space="preserve">Smaller, but specialised </t>
  </si>
  <si>
    <t xml:space="preserve">7,8,9,10,11 </t>
  </si>
  <si>
    <t xml:space="preserve">ISO sertificate expiration date is not clear on the submission, can be asked for clarification, if needed.   </t>
  </si>
  <si>
    <t xml:space="preserve">Total staff capacity is reported in this submission (over 1500).  </t>
  </si>
  <si>
    <t xml:space="preserve">SAI reports 370 staff capacity, BETS - 150.   BETS regional experience does not relate to Road Construction Supervision.   </t>
  </si>
  <si>
    <t xml:space="preserve">Reported over 650 staff capacity.  </t>
  </si>
  <si>
    <t xml:space="preserve">3,4,5,6 </t>
  </si>
  <si>
    <t>3,4,5,6</t>
  </si>
  <si>
    <t>2 Projects</t>
  </si>
  <si>
    <t>1 Project</t>
  </si>
  <si>
    <t xml:space="preserve">Total Staff Capacity of Kokcs reported is 455 people.   </t>
  </si>
  <si>
    <r>
      <t xml:space="preserve">KOCKS Consult GMBH (Germany), </t>
    </r>
    <r>
      <rPr>
        <sz val="10"/>
        <rFont val="Arial"/>
        <family val="2"/>
      </rPr>
      <t>in association with Temelsu (Turkey) and Karaganda Kazdorproject (Kazakhstan)</t>
    </r>
  </si>
  <si>
    <t xml:space="preserve">Shortlisted </t>
  </si>
  <si>
    <t>This firm has reported over 1000 staff capacity.  BCEOM has been involved in the Feasibility Studies, but found eligible for these services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</si>
</sst>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15">
    <font>
      <sz val="10"/>
      <name val="Arial"/>
      <family val="0"/>
    </font>
    <font>
      <b/>
      <sz val="14"/>
      <name val="Arial"/>
      <family val="2"/>
    </font>
    <font>
      <b/>
      <sz val="10"/>
      <name val="Arial"/>
      <family val="2"/>
    </font>
    <font>
      <sz val="8"/>
      <name val="Arial"/>
      <family val="0"/>
    </font>
    <font>
      <sz val="11"/>
      <name val="Arial"/>
      <family val="2"/>
    </font>
    <font>
      <b/>
      <sz val="14"/>
      <color indexed="8"/>
      <name val="Arial"/>
      <family val="2"/>
    </font>
    <font>
      <b/>
      <sz val="14"/>
      <color indexed="8"/>
      <name val="Times New Roman"/>
      <family val="1"/>
    </font>
    <font>
      <b/>
      <sz val="11"/>
      <name val="Arial"/>
      <family val="2"/>
    </font>
    <font>
      <u val="single"/>
      <sz val="10"/>
      <color indexed="12"/>
      <name val="Arial"/>
      <family val="0"/>
    </font>
    <font>
      <u val="single"/>
      <sz val="10"/>
      <color indexed="36"/>
      <name val="Arial"/>
      <family val="0"/>
    </font>
    <font>
      <b/>
      <sz val="14"/>
      <name val="Sans-serif"/>
      <family val="0"/>
    </font>
    <font>
      <sz val="11"/>
      <name val="Sans-serif"/>
      <family val="0"/>
    </font>
    <font>
      <b/>
      <i/>
      <sz val="11"/>
      <color indexed="8"/>
      <name val="Arial"/>
      <family val="2"/>
    </font>
    <font>
      <b/>
      <i/>
      <sz val="11"/>
      <name val="Arial"/>
      <family val="2"/>
    </font>
    <font>
      <sz val="11"/>
      <color indexed="8"/>
      <name val="Arial"/>
      <family val="2"/>
    </font>
  </fonts>
  <fills count="2">
    <fill>
      <patternFill/>
    </fill>
    <fill>
      <patternFill patternType="gray125"/>
    </fill>
  </fills>
  <borders count="20">
    <border>
      <left/>
      <right/>
      <top/>
      <bottom/>
      <diagonal/>
    </border>
    <border>
      <left style="double"/>
      <right>
        <color indexed="63"/>
      </right>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color indexed="63"/>
      </right>
      <top style="double"/>
      <bottom style="double"/>
    </border>
    <border>
      <left style="thin"/>
      <right style="thin"/>
      <top style="double"/>
      <bottom style="double"/>
    </border>
    <border>
      <left style="thin"/>
      <right style="double"/>
      <top style="double"/>
      <bottom style="double"/>
    </border>
    <border>
      <left style="double"/>
      <right>
        <color indexed="63"/>
      </right>
      <top>
        <color indexed="63"/>
      </top>
      <bottom style="double"/>
    </border>
    <border>
      <left style="double"/>
      <right style="thin"/>
      <top style="double"/>
      <bottom>
        <color indexed="63"/>
      </bottom>
    </border>
    <border>
      <left style="thin"/>
      <right style="thin"/>
      <top style="double"/>
      <bottom>
        <color indexed="63"/>
      </bottom>
    </border>
    <border>
      <left style="thin"/>
      <right style="double"/>
      <top style="double"/>
      <bottom>
        <color indexed="63"/>
      </bottom>
    </border>
    <border>
      <left style="double"/>
      <right style="thin"/>
      <top>
        <color indexed="63"/>
      </top>
      <bottom>
        <color indexed="63"/>
      </bottom>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style="double"/>
      <right style="double"/>
      <top>
        <color indexed="63"/>
      </top>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double"/>
    </border>
    <border>
      <left style="double"/>
      <right style="thin"/>
      <top style="double"/>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0" fontId="1" fillId="0" borderId="1" xfId="0" applyFont="1" applyBorder="1" applyAlignment="1">
      <alignment horizontal="center"/>
    </xf>
    <xf numFmtId="0" fontId="2" fillId="0" borderId="2" xfId="0" applyFont="1" applyBorder="1" applyAlignment="1">
      <alignment/>
    </xf>
    <xf numFmtId="0" fontId="0" fillId="0" borderId="2" xfId="0" applyBorder="1" applyAlignment="1">
      <alignment/>
    </xf>
    <xf numFmtId="0" fontId="0" fillId="0" borderId="2" xfId="0" applyBorder="1" applyAlignment="1">
      <alignment wrapText="1"/>
    </xf>
    <xf numFmtId="0" fontId="0" fillId="0" borderId="3" xfId="0" applyBorder="1" applyAlignment="1">
      <alignment/>
    </xf>
    <xf numFmtId="0" fontId="2" fillId="0" borderId="3" xfId="0" applyFont="1" applyBorder="1" applyAlignment="1">
      <alignment/>
    </xf>
    <xf numFmtId="0" fontId="5" fillId="0" borderId="1" xfId="0" applyFont="1" applyBorder="1" applyAlignment="1">
      <alignment horizontal="justify"/>
    </xf>
    <xf numFmtId="0" fontId="4" fillId="0" borderId="1" xfId="0" applyFont="1" applyBorder="1" applyAlignment="1">
      <alignment/>
    </xf>
    <xf numFmtId="0" fontId="1" fillId="0" borderId="1" xfId="0" applyFont="1" applyBorder="1" applyAlignment="1">
      <alignment horizontal="left" indent="2"/>
    </xf>
    <xf numFmtId="0" fontId="4" fillId="0" borderId="1" xfId="0" applyFont="1" applyFill="1" applyBorder="1" applyAlignment="1">
      <alignment/>
    </xf>
    <xf numFmtId="0" fontId="4" fillId="0" borderId="1" xfId="0" applyFont="1" applyBorder="1" applyAlignment="1">
      <alignment horizontal="left" wrapText="1" indent="2"/>
    </xf>
    <xf numFmtId="0" fontId="10" fillId="0" borderId="1" xfId="0" applyFont="1" applyBorder="1" applyAlignment="1">
      <alignment/>
    </xf>
    <xf numFmtId="0" fontId="11" fillId="0" borderId="1" xfId="0" applyFont="1" applyBorder="1" applyAlignment="1">
      <alignment/>
    </xf>
    <xf numFmtId="0" fontId="12" fillId="0" borderId="1" xfId="0" applyFont="1" applyBorder="1" applyAlignment="1">
      <alignment horizontal="justify"/>
    </xf>
    <xf numFmtId="0" fontId="4" fillId="0" borderId="1" xfId="0" applyFont="1" applyBorder="1" applyAlignment="1">
      <alignment horizontal="left"/>
    </xf>
    <xf numFmtId="0" fontId="4" fillId="0" borderId="1" xfId="0" applyFont="1" applyBorder="1" applyAlignment="1">
      <alignment horizontal="left" indent="4"/>
    </xf>
    <xf numFmtId="0" fontId="14" fillId="0" borderId="1" xfId="0" applyFont="1" applyBorder="1" applyAlignment="1">
      <alignment horizontal="justify"/>
    </xf>
    <xf numFmtId="0" fontId="1" fillId="0" borderId="4" xfId="0" applyFont="1" applyBorder="1" applyAlignment="1">
      <alignment horizontal="center"/>
    </xf>
    <xf numFmtId="0" fontId="1" fillId="0" borderId="1" xfId="0" applyFont="1" applyBorder="1" applyAlignment="1">
      <alignment horizontal="left" indent="1"/>
    </xf>
    <xf numFmtId="0" fontId="4" fillId="0" borderId="1" xfId="0" applyFont="1" applyBorder="1" applyAlignment="1">
      <alignment/>
    </xf>
    <xf numFmtId="0" fontId="0" fillId="0" borderId="0" xfId="0" applyAlignment="1">
      <alignment horizontal="center"/>
    </xf>
    <xf numFmtId="0" fontId="2" fillId="0" borderId="5" xfId="0" applyFont="1" applyBorder="1" applyAlignment="1">
      <alignment wrapText="1"/>
    </xf>
    <xf numFmtId="0" fontId="2" fillId="0" borderId="5" xfId="0" applyFont="1" applyBorder="1" applyAlignment="1">
      <alignment horizontal="left" wrapText="1"/>
    </xf>
    <xf numFmtId="0" fontId="2" fillId="0" borderId="6" xfId="0" applyFont="1" applyBorder="1" applyAlignment="1">
      <alignment wrapText="1"/>
    </xf>
    <xf numFmtId="0" fontId="1" fillId="0" borderId="1" xfId="0" applyFont="1" applyBorder="1" applyAlignment="1">
      <alignment/>
    </xf>
    <xf numFmtId="0" fontId="1" fillId="0" borderId="7" xfId="0" applyFont="1" applyBorder="1" applyAlignment="1">
      <alignment/>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xf>
    <xf numFmtId="0" fontId="0" fillId="0" borderId="11" xfId="0" applyFont="1" applyBorder="1" applyAlignment="1">
      <alignment/>
    </xf>
    <xf numFmtId="0" fontId="0" fillId="0" borderId="11" xfId="0" applyBorder="1" applyAlignment="1">
      <alignment/>
    </xf>
    <xf numFmtId="0" fontId="0" fillId="0" borderId="11" xfId="0" applyBorder="1" applyAlignment="1">
      <alignment horizontal="center"/>
    </xf>
    <xf numFmtId="0" fontId="0" fillId="0" borderId="2" xfId="0" applyBorder="1" applyAlignment="1">
      <alignment horizontal="center"/>
    </xf>
    <xf numFmtId="0" fontId="0" fillId="0" borderId="2" xfId="0" applyBorder="1" applyAlignment="1">
      <alignment horizontal="center" wrapText="1"/>
    </xf>
    <xf numFmtId="16" fontId="0" fillId="0" borderId="2" xfId="0" applyNumberFormat="1" applyBorder="1" applyAlignment="1">
      <alignment horizontal="center"/>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4" fillId="0" borderId="15" xfId="0" applyFont="1" applyBorder="1" applyAlignment="1">
      <alignment horizontal="left" indent="4"/>
    </xf>
    <xf numFmtId="0" fontId="0" fillId="0" borderId="3" xfId="0" applyFont="1" applyBorder="1" applyAlignment="1">
      <alignment/>
    </xf>
    <xf numFmtId="16" fontId="0" fillId="0" borderId="3" xfId="0" applyNumberFormat="1" applyBorder="1" applyAlignment="1">
      <alignment horizontal="center"/>
    </xf>
    <xf numFmtId="0" fontId="0" fillId="0" borderId="11" xfId="0" applyBorder="1" applyAlignment="1">
      <alignment wrapText="1"/>
    </xf>
    <xf numFmtId="0" fontId="0" fillId="0" borderId="3" xfId="0" applyBorder="1" applyAlignment="1">
      <alignment wrapText="1"/>
    </xf>
    <xf numFmtId="1" fontId="0" fillId="0" borderId="2" xfId="0" applyNumberFormat="1" applyFill="1" applyBorder="1" applyAlignment="1">
      <alignment horizontal="center"/>
    </xf>
    <xf numFmtId="0" fontId="2" fillId="0" borderId="13"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xf>
    <xf numFmtId="0" fontId="0" fillId="0" borderId="17" xfId="0" applyFont="1" applyBorder="1" applyAlignment="1">
      <alignment/>
    </xf>
    <xf numFmtId="0" fontId="0" fillId="0" borderId="17" xfId="0" applyBorder="1" applyAlignment="1">
      <alignment/>
    </xf>
    <xf numFmtId="0" fontId="0" fillId="0" borderId="17" xfId="0" applyBorder="1" applyAlignment="1">
      <alignment wrapText="1"/>
    </xf>
    <xf numFmtId="0" fontId="0" fillId="0" borderId="17" xfId="0" applyBorder="1" applyAlignment="1">
      <alignment horizontal="center"/>
    </xf>
    <xf numFmtId="0" fontId="2" fillId="0" borderId="18" xfId="0" applyFont="1" applyBorder="1" applyAlignment="1">
      <alignment/>
    </xf>
    <xf numFmtId="0" fontId="2" fillId="0" borderId="19"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P44"/>
  <sheetViews>
    <sheetView tabSelected="1" zoomScale="75" zoomScaleNormal="75" workbookViewId="0" topLeftCell="B1">
      <selection activeCell="N20" sqref="N20"/>
    </sheetView>
  </sheetViews>
  <sheetFormatPr defaultColWidth="9.140625" defaultRowHeight="12.75"/>
  <cols>
    <col min="1" max="1" width="93.421875" style="0" customWidth="1"/>
    <col min="2" max="3" width="17.140625" style="0" customWidth="1"/>
    <col min="4" max="4" width="14.421875" style="0" customWidth="1"/>
    <col min="5" max="5" width="17.00390625" style="0" customWidth="1"/>
    <col min="6" max="6" width="14.421875" style="0" customWidth="1"/>
    <col min="7" max="7" width="16.57421875" style="0" customWidth="1"/>
    <col min="8" max="8" width="14.421875" style="0" customWidth="1"/>
    <col min="9" max="9" width="14.00390625" style="0" customWidth="1"/>
    <col min="10" max="10" width="16.140625" style="0" customWidth="1"/>
    <col min="11" max="11" width="21.7109375" style="0" customWidth="1"/>
    <col min="12" max="13" width="17.28125" style="0" customWidth="1"/>
    <col min="14" max="14" width="14.421875" style="0" customWidth="1"/>
    <col min="15" max="15" width="15.28125" style="0" customWidth="1"/>
    <col min="16" max="16" width="12.28125" style="0" customWidth="1"/>
  </cols>
  <sheetData>
    <row r="1" ht="13.5" thickBot="1"/>
    <row r="2" spans="1:16" ht="147.75" customHeight="1" thickBot="1" thickTop="1">
      <c r="A2" s="18" t="s">
        <v>25</v>
      </c>
      <c r="B2" s="54" t="s">
        <v>49</v>
      </c>
      <c r="C2" s="22" t="s">
        <v>35</v>
      </c>
      <c r="D2" s="22" t="s">
        <v>2</v>
      </c>
      <c r="E2" s="22" t="s">
        <v>41</v>
      </c>
      <c r="F2" s="22" t="s">
        <v>40</v>
      </c>
      <c r="G2" s="22" t="s">
        <v>1</v>
      </c>
      <c r="H2" s="22" t="s">
        <v>43</v>
      </c>
      <c r="I2" s="22" t="s">
        <v>38</v>
      </c>
      <c r="J2" s="22" t="s">
        <v>64</v>
      </c>
      <c r="K2" s="23" t="s">
        <v>36</v>
      </c>
      <c r="L2" s="22" t="s">
        <v>33</v>
      </c>
      <c r="M2" s="22" t="s">
        <v>48</v>
      </c>
      <c r="N2" s="22" t="s">
        <v>39</v>
      </c>
      <c r="O2" s="22" t="s">
        <v>42</v>
      </c>
      <c r="P2" s="24" t="s">
        <v>37</v>
      </c>
    </row>
    <row r="3" spans="1:16" ht="18.75" thickTop="1">
      <c r="A3" s="19" t="s">
        <v>0</v>
      </c>
      <c r="B3" s="27" t="s">
        <v>3</v>
      </c>
      <c r="C3" s="47" t="s">
        <v>3</v>
      </c>
      <c r="D3" s="28" t="s">
        <v>3</v>
      </c>
      <c r="E3" s="28" t="s">
        <v>3</v>
      </c>
      <c r="F3" s="28" t="s">
        <v>3</v>
      </c>
      <c r="G3" s="28" t="s">
        <v>3</v>
      </c>
      <c r="H3" s="28" t="s">
        <v>3</v>
      </c>
      <c r="I3" s="28" t="s">
        <v>3</v>
      </c>
      <c r="J3" s="28" t="s">
        <v>3</v>
      </c>
      <c r="K3" s="28" t="s">
        <v>3</v>
      </c>
      <c r="L3" s="28" t="s">
        <v>3</v>
      </c>
      <c r="M3" s="28" t="s">
        <v>3</v>
      </c>
      <c r="N3" s="28" t="s">
        <v>3</v>
      </c>
      <c r="O3" s="28" t="s">
        <v>3</v>
      </c>
      <c r="P3" s="29" t="s">
        <v>3</v>
      </c>
    </row>
    <row r="4" spans="1:16" ht="14.25">
      <c r="A4" s="20" t="s">
        <v>26</v>
      </c>
      <c r="B4" s="30"/>
      <c r="C4" s="48"/>
      <c r="D4" s="3"/>
      <c r="E4" s="3"/>
      <c r="F4" s="3"/>
      <c r="G4" s="3"/>
      <c r="H4" s="3"/>
      <c r="I4" s="3"/>
      <c r="J4" s="3"/>
      <c r="K4" s="3"/>
      <c r="L4" s="3"/>
      <c r="M4" s="3"/>
      <c r="N4" s="3"/>
      <c r="O4" s="3"/>
      <c r="P4" s="5"/>
    </row>
    <row r="5" spans="1:16" ht="14.25">
      <c r="A5" s="20" t="s">
        <v>27</v>
      </c>
      <c r="B5" s="30"/>
      <c r="C5" s="48"/>
      <c r="D5" s="3"/>
      <c r="E5" s="3"/>
      <c r="F5" s="3"/>
      <c r="G5" s="3"/>
      <c r="H5" s="3"/>
      <c r="I5" s="3"/>
      <c r="J5" s="3"/>
      <c r="K5" s="3"/>
      <c r="L5" s="3"/>
      <c r="M5" s="3"/>
      <c r="N5" s="3"/>
      <c r="O5" s="3"/>
      <c r="P5" s="5"/>
    </row>
    <row r="6" spans="1:16" ht="14.25">
      <c r="A6" s="20"/>
      <c r="B6" s="30"/>
      <c r="C6" s="48"/>
      <c r="D6" s="3"/>
      <c r="E6" s="3"/>
      <c r="F6" s="3"/>
      <c r="G6" s="3"/>
      <c r="H6" s="3"/>
      <c r="I6" s="3"/>
      <c r="J6" s="3"/>
      <c r="K6" s="3"/>
      <c r="L6" s="3"/>
      <c r="M6" s="3"/>
      <c r="N6" s="3"/>
      <c r="O6" s="3"/>
      <c r="P6" s="5"/>
    </row>
    <row r="7" spans="1:16" ht="18">
      <c r="A7" s="9" t="s">
        <v>6</v>
      </c>
      <c r="B7" s="31"/>
      <c r="C7" s="49"/>
      <c r="D7" s="3"/>
      <c r="E7" s="3"/>
      <c r="F7" s="3"/>
      <c r="G7" s="3"/>
      <c r="H7" s="3"/>
      <c r="I7" s="3"/>
      <c r="J7" s="3"/>
      <c r="K7" s="3"/>
      <c r="L7" s="3"/>
      <c r="M7" s="3"/>
      <c r="N7" s="3"/>
      <c r="O7" s="3"/>
      <c r="P7" s="5"/>
    </row>
    <row r="8" spans="1:16" ht="14.25">
      <c r="A8" s="10" t="s">
        <v>7</v>
      </c>
      <c r="B8" s="31"/>
      <c r="C8" s="49"/>
      <c r="D8" s="3"/>
      <c r="E8" s="3"/>
      <c r="F8" s="3"/>
      <c r="G8" s="3"/>
      <c r="H8" s="3"/>
      <c r="I8" s="3"/>
      <c r="J8" s="3"/>
      <c r="K8" s="3"/>
      <c r="L8" s="3"/>
      <c r="M8" s="3"/>
      <c r="N8" s="3"/>
      <c r="O8" s="3"/>
      <c r="P8" s="5"/>
    </row>
    <row r="9" spans="1:16" ht="20.25" customHeight="1">
      <c r="A9" s="11" t="s">
        <v>8</v>
      </c>
      <c r="B9" s="31">
        <v>450</v>
      </c>
      <c r="C9" s="49" t="s">
        <v>4</v>
      </c>
      <c r="D9" s="3">
        <v>450</v>
      </c>
      <c r="E9" s="3">
        <v>450</v>
      </c>
      <c r="F9" s="3">
        <v>450</v>
      </c>
      <c r="G9" s="3">
        <v>450</v>
      </c>
      <c r="H9" s="3">
        <v>450</v>
      </c>
      <c r="I9" s="3">
        <v>450</v>
      </c>
      <c r="J9" s="3">
        <f>450/6*4+450/6*2*0.8</f>
        <v>420</v>
      </c>
      <c r="K9" s="3">
        <v>450</v>
      </c>
      <c r="L9" s="3">
        <v>450</v>
      </c>
      <c r="M9" s="3">
        <v>450</v>
      </c>
      <c r="N9" s="3">
        <v>450</v>
      </c>
      <c r="O9" s="3">
        <v>450</v>
      </c>
      <c r="P9" s="5">
        <v>450</v>
      </c>
    </row>
    <row r="10" spans="1:16" ht="15.75" customHeight="1">
      <c r="A10" s="11" t="s">
        <v>9</v>
      </c>
      <c r="B10" s="31" t="s">
        <v>4</v>
      </c>
      <c r="C10" s="49">
        <v>375</v>
      </c>
      <c r="D10" s="3"/>
      <c r="E10" s="3"/>
      <c r="F10" s="3"/>
      <c r="G10" s="3"/>
      <c r="H10" s="3"/>
      <c r="I10" s="3"/>
      <c r="J10" s="3"/>
      <c r="K10" s="3"/>
      <c r="L10" s="3"/>
      <c r="M10" s="3"/>
      <c r="N10" s="3"/>
      <c r="O10" s="3"/>
      <c r="P10" s="5"/>
    </row>
    <row r="11" spans="1:16" ht="14.25" customHeight="1">
      <c r="A11" s="11" t="s">
        <v>10</v>
      </c>
      <c r="B11" s="31"/>
      <c r="C11" s="49"/>
      <c r="D11" s="3"/>
      <c r="E11" s="3"/>
      <c r="F11" s="3"/>
      <c r="G11" s="3"/>
      <c r="H11" s="3"/>
      <c r="I11" s="3"/>
      <c r="J11" s="3"/>
      <c r="K11" s="3"/>
      <c r="L11" s="3"/>
      <c r="M11" s="3"/>
      <c r="N11" s="3"/>
      <c r="O11" s="3"/>
      <c r="P11" s="5"/>
    </row>
    <row r="12" spans="1:16" ht="14.25" customHeight="1">
      <c r="A12" s="11" t="s">
        <v>11</v>
      </c>
      <c r="B12" s="31"/>
      <c r="C12" s="49"/>
      <c r="D12" s="3"/>
      <c r="E12" s="3"/>
      <c r="F12" s="3"/>
      <c r="G12" s="3"/>
      <c r="H12" s="3"/>
      <c r="I12" s="3"/>
      <c r="J12" s="3"/>
      <c r="K12" s="3"/>
      <c r="L12" s="3"/>
      <c r="M12" s="3"/>
      <c r="N12" s="3"/>
      <c r="O12" s="3"/>
      <c r="P12" s="5"/>
    </row>
    <row r="13" spans="1:16" ht="14.25" customHeight="1">
      <c r="A13" s="11" t="s">
        <v>61</v>
      </c>
      <c r="B13" s="31"/>
      <c r="C13" s="49"/>
      <c r="D13" s="3"/>
      <c r="E13" s="3"/>
      <c r="F13" s="3"/>
      <c r="G13" s="3"/>
      <c r="H13" s="3"/>
      <c r="I13" s="3"/>
      <c r="J13" s="3"/>
      <c r="K13" s="3"/>
      <c r="L13" s="3" t="s">
        <v>4</v>
      </c>
      <c r="M13" s="3"/>
      <c r="N13" s="3"/>
      <c r="O13" s="3"/>
      <c r="P13" s="5"/>
    </row>
    <row r="14" spans="1:16" ht="14.25" customHeight="1">
      <c r="A14" s="11" t="s">
        <v>62</v>
      </c>
      <c r="B14" s="31"/>
      <c r="C14" s="49"/>
      <c r="D14" s="3"/>
      <c r="E14" s="3"/>
      <c r="F14" s="3"/>
      <c r="G14" s="3"/>
      <c r="H14" s="3"/>
      <c r="I14" s="3"/>
      <c r="J14" s="3"/>
      <c r="K14" s="3"/>
      <c r="L14" s="3"/>
      <c r="M14" s="3"/>
      <c r="N14" s="3"/>
      <c r="O14" s="3"/>
      <c r="P14" s="5"/>
    </row>
    <row r="15" spans="1:16" ht="14.25">
      <c r="A15" s="11">
        <v>0</v>
      </c>
      <c r="B15" s="31"/>
      <c r="C15" s="49"/>
      <c r="D15" s="3"/>
      <c r="E15" s="3"/>
      <c r="F15" s="3"/>
      <c r="G15" s="3"/>
      <c r="H15" s="3"/>
      <c r="I15" s="3"/>
      <c r="J15" s="3"/>
      <c r="K15" s="3"/>
      <c r="L15" s="3"/>
      <c r="M15" s="3"/>
      <c r="N15" s="3"/>
      <c r="O15" s="3"/>
      <c r="P15" s="5"/>
    </row>
    <row r="16" spans="1:16" ht="18">
      <c r="A16" s="12" t="s">
        <v>12</v>
      </c>
      <c r="B16" s="31"/>
      <c r="C16" s="49"/>
      <c r="D16" s="3"/>
      <c r="E16" s="3"/>
      <c r="F16" s="3"/>
      <c r="G16" s="3"/>
      <c r="H16" s="3"/>
      <c r="I16" s="3"/>
      <c r="J16" s="3"/>
      <c r="K16" s="3"/>
      <c r="L16" s="3"/>
      <c r="M16" s="3"/>
      <c r="N16" s="3"/>
      <c r="O16" s="3"/>
      <c r="P16" s="5"/>
    </row>
    <row r="17" spans="1:16" ht="14.25">
      <c r="A17" s="10" t="s">
        <v>13</v>
      </c>
      <c r="B17" s="31"/>
      <c r="C17" s="49"/>
      <c r="D17" s="3"/>
      <c r="E17" s="3"/>
      <c r="F17" s="3"/>
      <c r="G17" s="3"/>
      <c r="H17" s="3"/>
      <c r="I17" s="3"/>
      <c r="J17" s="3"/>
      <c r="K17" s="3"/>
      <c r="L17" s="3"/>
      <c r="M17" s="3"/>
      <c r="N17" s="3"/>
      <c r="O17" s="3"/>
      <c r="P17" s="5"/>
    </row>
    <row r="18" spans="1:16" ht="14.25">
      <c r="A18" s="13" t="s">
        <v>14</v>
      </c>
      <c r="B18" s="31"/>
      <c r="C18" s="49"/>
      <c r="D18" s="3"/>
      <c r="E18" s="3"/>
      <c r="F18" s="3"/>
      <c r="G18" s="3"/>
      <c r="H18" s="3"/>
      <c r="I18" s="3"/>
      <c r="J18" s="3"/>
      <c r="K18" s="3"/>
      <c r="L18" s="3"/>
      <c r="M18" s="3"/>
      <c r="N18" s="3"/>
      <c r="O18" s="3"/>
      <c r="P18" s="5"/>
    </row>
    <row r="19" spans="1:16" ht="12.75" customHeight="1">
      <c r="A19" s="11" t="s">
        <v>9</v>
      </c>
      <c r="B19" s="31"/>
      <c r="C19" s="49"/>
      <c r="D19" s="3"/>
      <c r="E19" s="3"/>
      <c r="F19" s="3"/>
      <c r="G19" s="3"/>
      <c r="H19" s="3"/>
      <c r="I19" s="3"/>
      <c r="J19" s="3" t="s">
        <v>4</v>
      </c>
      <c r="K19" s="3"/>
      <c r="L19" s="3"/>
      <c r="M19" s="3"/>
      <c r="N19" s="3"/>
      <c r="O19" s="3"/>
      <c r="P19" s="5"/>
    </row>
    <row r="20" spans="1:16" ht="15" customHeight="1">
      <c r="A20" s="11" t="s">
        <v>10</v>
      </c>
      <c r="B20" s="31"/>
      <c r="C20" s="49"/>
      <c r="D20" s="3"/>
      <c r="E20" s="3"/>
      <c r="F20" s="3"/>
      <c r="G20" s="3">
        <v>0</v>
      </c>
      <c r="H20" s="3"/>
      <c r="I20" s="3"/>
      <c r="J20" s="3"/>
      <c r="K20" s="3" t="s">
        <v>4</v>
      </c>
      <c r="L20" s="3"/>
      <c r="M20" s="3"/>
      <c r="N20" s="3"/>
      <c r="O20" s="3"/>
      <c r="P20" s="5"/>
    </row>
    <row r="21" spans="1:16" ht="15" customHeight="1">
      <c r="A21" s="11" t="s">
        <v>11</v>
      </c>
      <c r="B21" s="31"/>
      <c r="C21" s="49"/>
      <c r="D21" s="3"/>
      <c r="E21" s="3"/>
      <c r="F21" s="3"/>
      <c r="G21" s="3"/>
      <c r="H21" s="3"/>
      <c r="I21" s="3"/>
      <c r="J21" s="3"/>
      <c r="K21" s="3"/>
      <c r="L21" s="3"/>
      <c r="M21" s="3"/>
      <c r="N21" s="3"/>
      <c r="O21" s="3">
        <v>110</v>
      </c>
      <c r="P21" s="5"/>
    </row>
    <row r="22" spans="1:16" ht="15" customHeight="1">
      <c r="A22" s="11" t="s">
        <v>61</v>
      </c>
      <c r="B22" s="31"/>
      <c r="C22" s="49"/>
      <c r="D22" s="3"/>
      <c r="E22" s="3"/>
      <c r="F22" s="3"/>
      <c r="G22" s="3"/>
      <c r="H22" s="3"/>
      <c r="I22" s="3"/>
      <c r="J22" s="3"/>
      <c r="K22" s="3"/>
      <c r="L22" s="3"/>
      <c r="M22" s="3"/>
      <c r="N22" s="3"/>
      <c r="O22" s="3"/>
      <c r="P22" s="5"/>
    </row>
    <row r="23" spans="1:16" ht="12.75" customHeight="1">
      <c r="A23" s="11" t="s">
        <v>62</v>
      </c>
      <c r="B23" s="31" t="s">
        <v>4</v>
      </c>
      <c r="C23" s="49" t="s">
        <v>4</v>
      </c>
      <c r="D23" s="3"/>
      <c r="E23" s="3"/>
      <c r="F23" s="3"/>
      <c r="G23" s="3"/>
      <c r="H23" s="3"/>
      <c r="I23" s="3" t="s">
        <v>4</v>
      </c>
      <c r="J23" s="3">
        <v>80</v>
      </c>
      <c r="K23" s="3" t="s">
        <v>4</v>
      </c>
      <c r="L23" s="3" t="s">
        <v>4</v>
      </c>
      <c r="M23" s="3">
        <v>80</v>
      </c>
      <c r="N23" s="3"/>
      <c r="O23" s="3"/>
      <c r="P23" s="5" t="s">
        <v>4</v>
      </c>
    </row>
    <row r="24" spans="1:16" ht="14.25">
      <c r="A24" s="11">
        <v>0</v>
      </c>
      <c r="B24" s="31" t="s">
        <v>4</v>
      </c>
      <c r="C24" s="49">
        <v>0</v>
      </c>
      <c r="D24" s="3">
        <v>0</v>
      </c>
      <c r="E24" s="3">
        <v>0</v>
      </c>
      <c r="F24" s="3">
        <v>0</v>
      </c>
      <c r="G24" s="3">
        <v>0</v>
      </c>
      <c r="H24" s="3"/>
      <c r="I24" s="3"/>
      <c r="J24" s="3"/>
      <c r="K24" s="3">
        <v>0</v>
      </c>
      <c r="L24" s="3">
        <v>0</v>
      </c>
      <c r="M24" s="3"/>
      <c r="N24" s="3">
        <v>0</v>
      </c>
      <c r="O24" s="3" t="s">
        <v>4</v>
      </c>
      <c r="P24" s="5">
        <v>0</v>
      </c>
    </row>
    <row r="25" spans="1:16" ht="19.5" customHeight="1">
      <c r="A25" s="7" t="s">
        <v>15</v>
      </c>
      <c r="B25" s="31"/>
      <c r="C25" s="49"/>
      <c r="D25" s="3"/>
      <c r="E25" s="3"/>
      <c r="F25" s="3"/>
      <c r="G25" s="3"/>
      <c r="H25" s="3"/>
      <c r="I25" s="3"/>
      <c r="J25" s="3"/>
      <c r="K25" s="3"/>
      <c r="L25" s="3"/>
      <c r="M25" s="3"/>
      <c r="N25" s="3"/>
      <c r="O25" s="3"/>
      <c r="P25" s="5"/>
    </row>
    <row r="26" spans="1:16" ht="16.5" customHeight="1">
      <c r="A26" s="14" t="s">
        <v>28</v>
      </c>
      <c r="B26" s="31"/>
      <c r="C26" s="49"/>
      <c r="D26" s="3"/>
      <c r="E26" s="3"/>
      <c r="F26" s="3"/>
      <c r="G26" s="3"/>
      <c r="H26" s="3"/>
      <c r="I26" s="3"/>
      <c r="J26" s="3"/>
      <c r="K26" s="3"/>
      <c r="L26" s="3"/>
      <c r="M26" s="3"/>
      <c r="N26" s="3"/>
      <c r="O26" s="3"/>
      <c r="P26" s="5"/>
    </row>
    <row r="27" spans="1:16" ht="14.25">
      <c r="A27" s="15" t="s">
        <v>29</v>
      </c>
      <c r="B27" s="31">
        <v>150</v>
      </c>
      <c r="C27" s="49">
        <v>150</v>
      </c>
      <c r="D27" s="3">
        <v>150</v>
      </c>
      <c r="E27" s="3">
        <v>150</v>
      </c>
      <c r="F27" s="3">
        <v>150</v>
      </c>
      <c r="G27" s="3">
        <v>150</v>
      </c>
      <c r="H27" s="3">
        <v>150</v>
      </c>
      <c r="I27" s="3" t="s">
        <v>4</v>
      </c>
      <c r="J27" s="3">
        <v>150</v>
      </c>
      <c r="K27" s="3"/>
      <c r="L27" s="3">
        <v>150</v>
      </c>
      <c r="M27" s="3"/>
      <c r="N27" s="3" t="s">
        <v>4</v>
      </c>
      <c r="O27" s="3">
        <v>150</v>
      </c>
      <c r="P27" s="5">
        <v>150</v>
      </c>
    </row>
    <row r="28" spans="1:16" ht="14.25">
      <c r="A28" s="16" t="s">
        <v>16</v>
      </c>
      <c r="B28" s="31"/>
      <c r="C28" s="49"/>
      <c r="D28" s="3"/>
      <c r="E28" s="3"/>
      <c r="F28" s="3"/>
      <c r="G28" s="3"/>
      <c r="H28" s="3"/>
      <c r="I28" s="3" t="s">
        <v>4</v>
      </c>
      <c r="J28" s="3"/>
      <c r="K28" s="3"/>
      <c r="L28" s="3"/>
      <c r="M28" s="3"/>
      <c r="N28" s="3"/>
      <c r="O28" s="3"/>
      <c r="P28" s="5"/>
    </row>
    <row r="29" spans="1:16" ht="14.25">
      <c r="A29" s="40" t="s">
        <v>17</v>
      </c>
      <c r="B29" s="31"/>
      <c r="C29" s="49"/>
      <c r="D29" s="3"/>
      <c r="E29" s="3"/>
      <c r="F29" s="3"/>
      <c r="G29" s="3"/>
      <c r="H29" s="3"/>
      <c r="I29" s="3">
        <v>100</v>
      </c>
      <c r="J29" s="3"/>
      <c r="K29" s="3"/>
      <c r="L29" s="3"/>
      <c r="M29" s="3">
        <v>100</v>
      </c>
      <c r="N29" s="3">
        <v>100</v>
      </c>
      <c r="O29" s="3" t="s">
        <v>4</v>
      </c>
      <c r="P29" s="41" t="s">
        <v>4</v>
      </c>
    </row>
    <row r="30" spans="1:16" ht="14.25">
      <c r="A30" s="16" t="s">
        <v>18</v>
      </c>
      <c r="B30" s="30"/>
      <c r="C30" s="48"/>
      <c r="D30" s="3"/>
      <c r="E30" s="3"/>
      <c r="F30" s="3"/>
      <c r="G30" s="3"/>
      <c r="H30" s="3"/>
      <c r="I30" s="3"/>
      <c r="J30" s="3"/>
      <c r="K30" s="3"/>
      <c r="L30" s="3"/>
      <c r="M30" s="3"/>
      <c r="N30" s="3"/>
      <c r="O30" s="3"/>
      <c r="P30" s="5"/>
    </row>
    <row r="31" spans="1:16" ht="15">
      <c r="A31" s="16" t="s">
        <v>19</v>
      </c>
      <c r="B31" s="30"/>
      <c r="C31" s="48"/>
      <c r="D31" s="3"/>
      <c r="E31" s="3" t="s">
        <v>4</v>
      </c>
      <c r="F31" s="3"/>
      <c r="G31" s="3"/>
      <c r="H31" s="3"/>
      <c r="I31" s="3"/>
      <c r="J31" s="3" t="s">
        <v>4</v>
      </c>
      <c r="K31" s="3">
        <v>0</v>
      </c>
      <c r="L31" s="3"/>
      <c r="M31" s="3"/>
      <c r="N31" s="3"/>
      <c r="O31" s="3"/>
      <c r="P31" s="5"/>
    </row>
    <row r="32" spans="1:16" ht="19.5" customHeight="1">
      <c r="A32" s="7" t="s">
        <v>20</v>
      </c>
      <c r="B32" s="32"/>
      <c r="C32" s="50"/>
      <c r="D32" s="3"/>
      <c r="E32" s="3"/>
      <c r="F32" s="3"/>
      <c r="G32" s="3"/>
      <c r="H32" s="3"/>
      <c r="I32" s="3"/>
      <c r="J32" s="3"/>
      <c r="K32" s="3"/>
      <c r="L32" s="3"/>
      <c r="M32" s="3"/>
      <c r="N32" s="3"/>
      <c r="O32" s="3"/>
      <c r="P32" s="5"/>
    </row>
    <row r="33" spans="1:16" ht="15.75" customHeight="1">
      <c r="A33" s="17" t="s">
        <v>44</v>
      </c>
      <c r="B33" s="32"/>
      <c r="C33" s="50"/>
      <c r="D33" s="3">
        <v>100</v>
      </c>
      <c r="E33" s="3"/>
      <c r="F33" s="3"/>
      <c r="G33" s="3">
        <v>100</v>
      </c>
      <c r="H33" s="3"/>
      <c r="I33" s="3"/>
      <c r="J33" s="3"/>
      <c r="K33" s="3">
        <v>100</v>
      </c>
      <c r="L33" s="3"/>
      <c r="M33" s="3">
        <v>100</v>
      </c>
      <c r="N33" s="3" t="s">
        <v>4</v>
      </c>
      <c r="O33" s="3">
        <v>100</v>
      </c>
      <c r="P33" s="5">
        <v>100</v>
      </c>
    </row>
    <row r="34" spans="1:16" ht="15.75" customHeight="1">
      <c r="A34" s="17" t="s">
        <v>53</v>
      </c>
      <c r="B34" s="32">
        <v>50</v>
      </c>
      <c r="C34" s="50">
        <v>50</v>
      </c>
      <c r="D34" s="3"/>
      <c r="E34" s="3">
        <v>50</v>
      </c>
      <c r="F34" s="3">
        <v>50</v>
      </c>
      <c r="G34" s="3" t="s">
        <v>4</v>
      </c>
      <c r="H34" s="3">
        <v>50</v>
      </c>
      <c r="I34" s="3">
        <v>50</v>
      </c>
      <c r="J34" s="3">
        <v>50</v>
      </c>
      <c r="K34" s="3" t="s">
        <v>4</v>
      </c>
      <c r="L34" s="3">
        <v>50</v>
      </c>
      <c r="M34" s="3"/>
      <c r="N34" s="3">
        <v>50</v>
      </c>
      <c r="O34" s="3" t="s">
        <v>4</v>
      </c>
      <c r="P34" s="5"/>
    </row>
    <row r="35" spans="1:16" ht="18">
      <c r="A35" s="7"/>
      <c r="B35" s="32"/>
      <c r="C35" s="50"/>
      <c r="D35" s="3"/>
      <c r="E35" s="3"/>
      <c r="F35" s="3"/>
      <c r="G35" s="3"/>
      <c r="H35" s="3"/>
      <c r="I35" s="3"/>
      <c r="J35" s="3"/>
      <c r="K35" s="3"/>
      <c r="L35" s="3"/>
      <c r="M35" s="3"/>
      <c r="N35" s="3"/>
      <c r="O35" s="3"/>
      <c r="P35" s="5"/>
    </row>
    <row r="36" spans="1:16" ht="18">
      <c r="A36" s="7" t="s">
        <v>21</v>
      </c>
      <c r="B36" s="32"/>
      <c r="C36" s="50"/>
      <c r="D36" s="3"/>
      <c r="E36" s="3"/>
      <c r="F36" s="3"/>
      <c r="G36" s="3"/>
      <c r="H36" s="3"/>
      <c r="I36" s="3"/>
      <c r="J36" s="3"/>
      <c r="K36" s="3"/>
      <c r="L36" s="3"/>
      <c r="M36" s="3"/>
      <c r="N36" s="3"/>
      <c r="O36" s="3"/>
      <c r="P36" s="5"/>
    </row>
    <row r="37" spans="1:16" ht="14.25">
      <c r="A37" s="13" t="s">
        <v>22</v>
      </c>
      <c r="B37" s="32">
        <v>100</v>
      </c>
      <c r="C37" s="50">
        <v>100</v>
      </c>
      <c r="D37" s="3">
        <v>100</v>
      </c>
      <c r="E37" s="3">
        <v>100</v>
      </c>
      <c r="F37" s="3">
        <v>100</v>
      </c>
      <c r="G37" s="3">
        <v>100</v>
      </c>
      <c r="H37" s="3">
        <v>100</v>
      </c>
      <c r="I37" s="3">
        <v>100</v>
      </c>
      <c r="J37" s="3">
        <v>100</v>
      </c>
      <c r="K37" s="3">
        <v>100</v>
      </c>
      <c r="L37" s="3">
        <v>100</v>
      </c>
      <c r="M37" s="3">
        <v>100</v>
      </c>
      <c r="N37" s="3">
        <v>100</v>
      </c>
      <c r="O37" s="3">
        <v>100</v>
      </c>
      <c r="P37" s="5">
        <v>100</v>
      </c>
    </row>
    <row r="38" spans="1:16" ht="14.25">
      <c r="A38" s="13" t="s">
        <v>23</v>
      </c>
      <c r="B38" s="32"/>
      <c r="C38" s="50"/>
      <c r="D38" s="3"/>
      <c r="E38" s="3"/>
      <c r="F38" s="3"/>
      <c r="G38" s="3"/>
      <c r="H38" s="3"/>
      <c r="I38" s="3"/>
      <c r="J38" s="3"/>
      <c r="K38" s="3"/>
      <c r="L38" s="3"/>
      <c r="M38" s="3"/>
      <c r="N38" s="3"/>
      <c r="O38" s="3"/>
      <c r="P38" s="5"/>
    </row>
    <row r="39" spans="1:16" ht="14.25">
      <c r="A39" s="8" t="s">
        <v>24</v>
      </c>
      <c r="B39" s="32"/>
      <c r="C39" s="50"/>
      <c r="D39" s="3"/>
      <c r="E39" s="3"/>
      <c r="F39" s="3"/>
      <c r="G39" s="3"/>
      <c r="H39" s="3"/>
      <c r="I39" s="3"/>
      <c r="J39" s="3"/>
      <c r="K39" s="3"/>
      <c r="L39" s="3"/>
      <c r="M39" s="3"/>
      <c r="N39" s="3"/>
      <c r="O39" s="3"/>
      <c r="P39" s="5"/>
    </row>
    <row r="40" spans="1:16" ht="14.25">
      <c r="A40" s="8"/>
      <c r="B40" s="32"/>
      <c r="C40" s="50"/>
      <c r="D40" s="3"/>
      <c r="E40" s="3"/>
      <c r="F40" s="3"/>
      <c r="G40" s="3"/>
      <c r="H40" s="3"/>
      <c r="I40" s="3"/>
      <c r="J40" s="3"/>
      <c r="K40" s="3"/>
      <c r="L40" s="3"/>
      <c r="M40" s="3"/>
      <c r="N40" s="3"/>
      <c r="O40" s="3"/>
      <c r="P40" s="5"/>
    </row>
    <row r="41" spans="1:16" ht="18">
      <c r="A41" s="25" t="s">
        <v>32</v>
      </c>
      <c r="B41" s="30">
        <f>SUM(B7:B40)</f>
        <v>750</v>
      </c>
      <c r="C41" s="48">
        <v>675</v>
      </c>
      <c r="D41" s="2">
        <f>SUM(D5:D40)</f>
        <v>800</v>
      </c>
      <c r="E41" s="2">
        <f>SUM(E8:E39)</f>
        <v>750</v>
      </c>
      <c r="F41" s="2">
        <f>SUM(F8:F38)</f>
        <v>750</v>
      </c>
      <c r="G41" s="2">
        <f>SUM(G8:G40)</f>
        <v>800</v>
      </c>
      <c r="H41" s="2">
        <f>SUM(H8:H40)</f>
        <v>750</v>
      </c>
      <c r="I41" s="2">
        <f>SUM(I8:I40)</f>
        <v>700</v>
      </c>
      <c r="J41" s="2">
        <f>SUM(J4:J39)</f>
        <v>800</v>
      </c>
      <c r="K41" s="2">
        <f>SUM(K7:K37)</f>
        <v>650</v>
      </c>
      <c r="L41" s="2">
        <f>SUM(L7:L40)</f>
        <v>750</v>
      </c>
      <c r="M41" s="2">
        <f>SUM(M6:M39)</f>
        <v>830</v>
      </c>
      <c r="N41" s="2">
        <f>SUM(N5:N38)</f>
        <v>700</v>
      </c>
      <c r="O41" s="2">
        <f>SUM(O8:O40)</f>
        <v>910</v>
      </c>
      <c r="P41" s="6">
        <f>SUM(P9:P37)</f>
        <v>800</v>
      </c>
    </row>
    <row r="42" spans="1:16" ht="264" customHeight="1">
      <c r="A42" s="25" t="s">
        <v>30</v>
      </c>
      <c r="B42" s="43" t="s">
        <v>58</v>
      </c>
      <c r="C42" s="51" t="s">
        <v>4</v>
      </c>
      <c r="D42" s="4" t="s">
        <v>66</v>
      </c>
      <c r="E42" s="4" t="s">
        <v>55</v>
      </c>
      <c r="F42" s="4" t="s">
        <v>4</v>
      </c>
      <c r="G42" s="4" t="s">
        <v>56</v>
      </c>
      <c r="H42" s="4" t="s">
        <v>4</v>
      </c>
      <c r="I42" s="3"/>
      <c r="J42" s="4" t="s">
        <v>63</v>
      </c>
      <c r="K42" s="4" t="s">
        <v>45</v>
      </c>
      <c r="L42" s="4" t="s">
        <v>57</v>
      </c>
      <c r="M42" s="4" t="s">
        <v>4</v>
      </c>
      <c r="N42" s="4" t="s">
        <v>52</v>
      </c>
      <c r="O42" s="4" t="s">
        <v>46</v>
      </c>
      <c r="P42" s="44" t="s">
        <v>47</v>
      </c>
    </row>
    <row r="43" spans="1:16" s="21" customFormat="1" ht="25.5" customHeight="1">
      <c r="A43" s="1" t="s">
        <v>34</v>
      </c>
      <c r="B43" s="33" t="s">
        <v>50</v>
      </c>
      <c r="C43" s="52">
        <v>14</v>
      </c>
      <c r="D43" s="35" t="s">
        <v>59</v>
      </c>
      <c r="E43" s="35" t="s">
        <v>50</v>
      </c>
      <c r="F43" s="35" t="s">
        <v>54</v>
      </c>
      <c r="G43" s="35" t="s">
        <v>59</v>
      </c>
      <c r="H43" s="35" t="s">
        <v>54</v>
      </c>
      <c r="I43" s="36" t="s">
        <v>51</v>
      </c>
      <c r="J43" s="34" t="s">
        <v>60</v>
      </c>
      <c r="K43" s="35">
        <v>15</v>
      </c>
      <c r="L43" s="35" t="s">
        <v>50</v>
      </c>
      <c r="M43" s="35">
        <v>2</v>
      </c>
      <c r="N43" s="36" t="s">
        <v>51</v>
      </c>
      <c r="O43" s="45">
        <v>1</v>
      </c>
      <c r="P43" s="42" t="s">
        <v>59</v>
      </c>
    </row>
    <row r="44" spans="1:16" ht="24.75" customHeight="1" thickBot="1">
      <c r="A44" s="26" t="s">
        <v>31</v>
      </c>
      <c r="B44" s="37" t="s">
        <v>4</v>
      </c>
      <c r="C44" s="53" t="s">
        <v>4</v>
      </c>
      <c r="D44" s="38" t="s">
        <v>65</v>
      </c>
      <c r="E44" s="38" t="s">
        <v>4</v>
      </c>
      <c r="F44" s="38" t="s">
        <v>4</v>
      </c>
      <c r="G44" s="38" t="s">
        <v>5</v>
      </c>
      <c r="H44" s="38" t="s">
        <v>4</v>
      </c>
      <c r="I44" s="38" t="s">
        <v>4</v>
      </c>
      <c r="J44" s="38" t="s">
        <v>5</v>
      </c>
      <c r="K44" s="38"/>
      <c r="L44" s="46" t="s">
        <v>4</v>
      </c>
      <c r="M44" s="46" t="s">
        <v>5</v>
      </c>
      <c r="N44" s="38" t="s">
        <v>4</v>
      </c>
      <c r="O44" s="38" t="s">
        <v>5</v>
      </c>
      <c r="P44" s="39" t="s">
        <v>5</v>
      </c>
    </row>
    <row r="45" ht="13.5" thickTop="1"/>
  </sheetData>
  <printOptions/>
  <pageMargins left="0.75" right="0.75" top="1" bottom="1" header="0.79" footer="0.5"/>
  <pageSetup fitToHeight="1" fitToWidth="1" horizontalDpi="600" verticalDpi="600" orientation="landscape" paperSize="9" scale="39" r:id="rId1"/>
  <headerFooter alignWithMargins="0">
    <oddHeader>&amp;R&amp;"Arial,Bold"&amp;24Attachment 6. Evaluation Table</oddHead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c:creator>
  <cp:keywords/>
  <dc:description/>
  <cp:lastModifiedBy>N/A</cp:lastModifiedBy>
  <cp:lastPrinted>2008-11-29T08:16:07Z</cp:lastPrinted>
  <dcterms:created xsi:type="dcterms:W3CDTF">2008-10-24T03:54:34Z</dcterms:created>
  <dcterms:modified xsi:type="dcterms:W3CDTF">2009-02-09T12:25:00Z</dcterms:modified>
  <cp:category/>
  <cp:version/>
  <cp:contentType/>
  <cp:contentStatus/>
</cp:coreProperties>
</file>